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Антонова 2020 октябрь\сайт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67" i="1" l="1"/>
  <c r="I341" i="1"/>
  <c r="G257" i="1"/>
  <c r="H131" i="1"/>
  <c r="F47" i="1"/>
  <c r="H47" i="1"/>
  <c r="J131" i="1"/>
  <c r="G173" i="1"/>
  <c r="F299" i="1"/>
  <c r="J467" i="1"/>
  <c r="G509" i="1"/>
  <c r="I593" i="1"/>
  <c r="I47" i="1"/>
  <c r="F89" i="1"/>
  <c r="H173" i="1"/>
  <c r="J257" i="1"/>
  <c r="G299" i="1"/>
  <c r="I383" i="1"/>
  <c r="F425" i="1"/>
  <c r="H509" i="1"/>
  <c r="J593" i="1"/>
  <c r="F173" i="1"/>
  <c r="H257" i="1"/>
  <c r="I257" i="1"/>
  <c r="H383" i="1"/>
  <c r="J47" i="1"/>
  <c r="G89" i="1"/>
  <c r="I173" i="1"/>
  <c r="F215" i="1"/>
  <c r="H299" i="1"/>
  <c r="J383" i="1"/>
  <c r="G425" i="1"/>
  <c r="I509" i="1"/>
  <c r="F551" i="1"/>
  <c r="J215" i="1"/>
  <c r="J341" i="1"/>
  <c r="J173" i="1"/>
  <c r="I299" i="1"/>
  <c r="F341" i="1"/>
  <c r="H425" i="1"/>
  <c r="G551" i="1"/>
  <c r="I89" i="1"/>
  <c r="F131" i="1"/>
  <c r="H215" i="1"/>
  <c r="J299" i="1"/>
  <c r="G341" i="1"/>
  <c r="I425" i="1"/>
  <c r="F467" i="1"/>
  <c r="H551" i="1"/>
  <c r="G47" i="1"/>
  <c r="H89" i="1"/>
  <c r="G215" i="1"/>
  <c r="J509" i="1"/>
  <c r="J89" i="1"/>
  <c r="G131" i="1"/>
  <c r="I215" i="1"/>
  <c r="F257" i="1"/>
  <c r="H341" i="1"/>
  <c r="J425" i="1"/>
  <c r="G467" i="1"/>
  <c r="I551" i="1"/>
  <c r="F593" i="1"/>
  <c r="I131" i="1"/>
  <c r="G383" i="1"/>
  <c r="I467" i="1"/>
  <c r="F509" i="1"/>
  <c r="H593" i="1"/>
  <c r="F594" i="1" l="1"/>
  <c r="I594" i="1"/>
  <c r="G594" i="1"/>
  <c r="H594" i="1"/>
  <c r="J594" i="1"/>
  <c r="L131" i="1"/>
  <c r="L101" i="1"/>
  <c r="L279" i="1"/>
  <c r="L284" i="1"/>
  <c r="L242" i="1"/>
  <c r="L237" i="1"/>
  <c r="L509" i="1"/>
  <c r="L479" i="1"/>
  <c r="L227" i="1"/>
  <c r="L257" i="1"/>
  <c r="L299" i="1"/>
  <c r="L269" i="1"/>
  <c r="L200" i="1"/>
  <c r="L195" i="1"/>
  <c r="L410" i="1"/>
  <c r="L405" i="1"/>
  <c r="L593" i="1"/>
  <c r="L563" i="1"/>
  <c r="L467" i="1"/>
  <c r="L437" i="1"/>
  <c r="L59" i="1"/>
  <c r="L89" i="1"/>
  <c r="L573" i="1"/>
  <c r="L578" i="1"/>
  <c r="L215" i="1"/>
  <c r="L185" i="1"/>
  <c r="L143" i="1"/>
  <c r="L173" i="1"/>
  <c r="L74" i="1"/>
  <c r="L69" i="1"/>
  <c r="L27" i="1"/>
  <c r="L32" i="1"/>
  <c r="L353" i="1"/>
  <c r="L383" i="1"/>
  <c r="L153" i="1"/>
  <c r="L158" i="1"/>
  <c r="L363" i="1"/>
  <c r="L368" i="1"/>
  <c r="L116" i="1"/>
  <c r="L111" i="1"/>
  <c r="L531" i="1"/>
  <c r="L536" i="1"/>
  <c r="L321" i="1"/>
  <c r="L326" i="1"/>
  <c r="L521" i="1"/>
  <c r="L551" i="1"/>
  <c r="L447" i="1"/>
  <c r="L452" i="1"/>
  <c r="L494" i="1"/>
  <c r="L489" i="1"/>
  <c r="L311" i="1"/>
  <c r="L341" i="1"/>
  <c r="L425" i="1"/>
  <c r="L395" i="1"/>
  <c r="L39" i="1"/>
  <c r="L543" i="1"/>
  <c r="L46" i="1"/>
  <c r="L88" i="1"/>
  <c r="L172" i="1"/>
  <c r="L207" i="1"/>
  <c r="L417" i="1"/>
  <c r="L501" i="1"/>
  <c r="L550" i="1"/>
  <c r="L382" i="1"/>
  <c r="L165" i="1"/>
  <c r="L585" i="1"/>
  <c r="L298" i="1"/>
  <c r="L249" i="1"/>
  <c r="L291" i="1"/>
  <c r="L508" i="1"/>
  <c r="L424" i="1"/>
  <c r="L375" i="1"/>
  <c r="L214" i="1"/>
  <c r="L17" i="1"/>
  <c r="L47" i="1"/>
  <c r="L594" i="1"/>
  <c r="L81" i="1"/>
  <c r="L592" i="1"/>
  <c r="L340" i="1"/>
  <c r="L333" i="1"/>
  <c r="L130" i="1"/>
  <c r="L256" i="1"/>
  <c r="L466" i="1"/>
  <c r="L459" i="1"/>
  <c r="L123" i="1"/>
</calcChain>
</file>

<file path=xl/sharedStrings.xml><?xml version="1.0" encoding="utf-8"?>
<sst xmlns="http://schemas.openxmlformats.org/spreadsheetml/2006/main" count="603" uniqueCount="101">
  <si>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</si>
  <si>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</si>
  <si>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</si>
  <si>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</si>
  <si>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</si>
  <si>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</si>
  <si>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</si>
  <si>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</si>
  <si>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</si>
  <si>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</si>
  <si>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</si>
  <si>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</si>
  <si>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</si>
  <si>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</si>
  <si>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</si>
  <si>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</si>
  <si>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</si>
  <si>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</si>
  <si>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</si>
  <si>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</si>
  <si>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</si>
  <si>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</si>
  <si>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</si>
  <si>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</si>
  <si>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</si>
  <si>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</si>
  <si>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</si>
  <si>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</si>
  <si>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</si>
  <si>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</si>
  <si>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</si>
  <si>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</si>
  <si>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</si>
  <si>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</si>
  <si>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</si>
  <si>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</si>
  <si>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</si>
  <si>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</si>
  <si>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</si>
  <si>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</si>
  <si>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</si>
  <si>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</si>
  <si>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</si>
  <si>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</si>
  <si>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Антонова Н.А.</t>
  </si>
  <si>
    <t>Каша рисовая молочная</t>
  </si>
  <si>
    <t>Какао с молоком</t>
  </si>
  <si>
    <t>Колбаса запеченая в тесте</t>
  </si>
  <si>
    <t>Суп картофельно-гороховый</t>
  </si>
  <si>
    <t>Макароны отварные</t>
  </si>
  <si>
    <t>Шницель мясной</t>
  </si>
  <si>
    <t>Чай сладкий</t>
  </si>
  <si>
    <t>Дарницкий</t>
  </si>
  <si>
    <t>МОУ Борковская СОШ им. И.Д. Папанина</t>
  </si>
  <si>
    <t>Картофельное пюре котлета из мяса кур</t>
  </si>
  <si>
    <t>150\80</t>
  </si>
  <si>
    <t>Пшеничный</t>
  </si>
  <si>
    <t>Компот из свежих ягод</t>
  </si>
  <si>
    <t>Кондитерское изделие</t>
  </si>
  <si>
    <t>Суп картофельный  рыбный</t>
  </si>
  <si>
    <t>Рис отварной</t>
  </si>
  <si>
    <t>Колбаса детская отварная</t>
  </si>
  <si>
    <t>Греча отварная мясные тефтели с соусом</t>
  </si>
  <si>
    <t>150\80\50</t>
  </si>
  <si>
    <t>Компот яблочный</t>
  </si>
  <si>
    <t>Борщ из свежей капусты</t>
  </si>
  <si>
    <t>Запеканка творожная</t>
  </si>
  <si>
    <t>130\25</t>
  </si>
  <si>
    <t>Чай сладкий с лимоном</t>
  </si>
  <si>
    <t>Макароны отварные биточек мясной</t>
  </si>
  <si>
    <t>Кисель ягодный</t>
  </si>
  <si>
    <t>Компот из сухофруктов</t>
  </si>
  <si>
    <t>Суп картофельный с яицом</t>
  </si>
  <si>
    <t>Рагу с курой</t>
  </si>
  <si>
    <t>Плов</t>
  </si>
  <si>
    <t>Согласовано</t>
  </si>
  <si>
    <t>Директор</t>
  </si>
  <si>
    <t>Плов с мясом</t>
  </si>
  <si>
    <t>Салат овощной</t>
  </si>
  <si>
    <t>Суп картофельно- вермишелевый</t>
  </si>
  <si>
    <t>Картофельное пюре</t>
  </si>
  <si>
    <t>Котлета рыбная</t>
  </si>
  <si>
    <t>Компот из яблок</t>
  </si>
  <si>
    <t>Каша молочная Дружба</t>
  </si>
  <si>
    <t xml:space="preserve">Борщ из свежей капусты </t>
  </si>
  <si>
    <t>Котлета из мяса кур</t>
  </si>
  <si>
    <t>Макароны отварные гуляш мясной</t>
  </si>
  <si>
    <t>150\60\60</t>
  </si>
  <si>
    <t>Греча отварная</t>
  </si>
  <si>
    <t>Кура тушеная в соусе</t>
  </si>
  <si>
    <t>Рагу овощное шницель куринный</t>
  </si>
  <si>
    <t>150\75</t>
  </si>
  <si>
    <t>Блины со сгущенкой</t>
  </si>
  <si>
    <t>100\25</t>
  </si>
  <si>
    <t>Суп куринно-вермешелевый</t>
  </si>
  <si>
    <t>Картофельное пюре мясная котлета</t>
  </si>
  <si>
    <t>Компот из  ягод</t>
  </si>
  <si>
    <t>Щи из свежей капусты</t>
  </si>
  <si>
    <t>Греча отварная гуляш из печени</t>
  </si>
  <si>
    <t>Суп рассольник с мясом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</si>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</sst>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4"/>
  <sheetViews>
    <sheetView tabSelected="1" workbookViewId="0">
      <pane xSplit="4" ySplit="5" topLeftCell="E219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53</v>
      </c>
      <c r="D1" s="64"/>
      <c r="E1" s="64"/>
      <c r="F1" s="13" t="s">
        <v>75</v>
      </c>
      <c r="G1" s="2" t="s">
        <v>16</v>
      </c>
      <c r="H1" s="65" t="s">
        <v>76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17</v>
      </c>
      <c r="H2" s="65" t="s">
        <v>44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18</v>
      </c>
      <c r="H3" s="55">
        <v>9</v>
      </c>
      <c r="I3" s="55">
        <v>1</v>
      </c>
      <c r="J3" s="56">
        <v>2024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45</v>
      </c>
      <c r="F6" s="48">
        <v>200</v>
      </c>
      <c r="G6" s="48">
        <v>5</v>
      </c>
      <c r="H6" s="48">
        <v>10</v>
      </c>
      <c r="I6" s="48">
        <v>40</v>
      </c>
      <c r="J6" s="48">
        <v>165</v>
      </c>
      <c r="K6" s="49"/>
      <c r="L6" s="48">
        <v>25</v>
      </c>
    </row>
    <row r="7" spans="1:12" ht="15" x14ac:dyDescent="0.25">
      <c r="A7" s="25"/>
      <c r="B7" s="16"/>
      <c r="C7" s="11"/>
      <c r="D7" s="6"/>
      <c r="E7" s="50" t="s">
        <v>47</v>
      </c>
      <c r="F7" s="51">
        <v>100</v>
      </c>
      <c r="G7" s="51">
        <v>12</v>
      </c>
      <c r="H7" s="51">
        <v>14</v>
      </c>
      <c r="I7" s="51">
        <v>24</v>
      </c>
      <c r="J7" s="51">
        <v>265</v>
      </c>
      <c r="K7" s="52"/>
      <c r="L7" s="51">
        <v>35</v>
      </c>
    </row>
    <row r="8" spans="1:12" ht="15" x14ac:dyDescent="0.25">
      <c r="A8" s="25"/>
      <c r="B8" s="16"/>
      <c r="C8" s="11"/>
      <c r="D8" s="7" t="s">
        <v>21</v>
      </c>
      <c r="E8" s="50" t="s">
        <v>46</v>
      </c>
      <c r="F8" s="51">
        <v>200</v>
      </c>
      <c r="G8" s="51"/>
      <c r="H8" s="51"/>
      <c r="I8" s="51"/>
      <c r="J8" s="51"/>
      <c r="K8" s="52"/>
      <c r="L8" s="51">
        <v>15</v>
      </c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500</v>
      </c>
      <c r="G13" s="21">
        <f t="shared" ref="G13:J13" si="0">SUM(G6:G12)</f>
        <v>17</v>
      </c>
      <c r="H13" s="21">
        <f t="shared" si="0"/>
        <v>24</v>
      </c>
      <c r="I13" s="21">
        <f t="shared" si="0"/>
        <v>64</v>
      </c>
      <c r="J13" s="21">
        <f t="shared" si="0"/>
        <v>430</v>
      </c>
      <c r="K13" s="27"/>
      <c r="L13" s="21">
        <f t="shared" ref="L13" si="1">SUM(L6:L12)</f>
        <v>75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27</v>
      </c>
      <c r="E19" s="50" t="s">
        <v>48</v>
      </c>
      <c r="F19" s="51">
        <v>250</v>
      </c>
      <c r="G19" s="51">
        <v>6</v>
      </c>
      <c r="H19" s="51">
        <v>6</v>
      </c>
      <c r="I19" s="51">
        <v>22</v>
      </c>
      <c r="J19" s="51">
        <v>167</v>
      </c>
      <c r="K19" s="52"/>
      <c r="L19" s="51">
        <v>19</v>
      </c>
    </row>
    <row r="20" spans="1:12" ht="15" x14ac:dyDescent="0.25">
      <c r="A20" s="25"/>
      <c r="B20" s="16"/>
      <c r="C20" s="11"/>
      <c r="D20" s="7" t="s">
        <v>28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29</v>
      </c>
      <c r="E21" s="50" t="s">
        <v>49</v>
      </c>
      <c r="F21" s="51">
        <v>150</v>
      </c>
      <c r="G21" s="51">
        <v>5</v>
      </c>
      <c r="H21" s="51">
        <v>9</v>
      </c>
      <c r="I21" s="51">
        <v>34</v>
      </c>
      <c r="J21" s="51">
        <v>245</v>
      </c>
      <c r="K21" s="52"/>
      <c r="L21" s="51">
        <v>15</v>
      </c>
    </row>
    <row r="22" spans="1:12" ht="15" x14ac:dyDescent="0.25">
      <c r="A22" s="25"/>
      <c r="B22" s="16"/>
      <c r="C22" s="11"/>
      <c r="D22" s="7" t="s">
        <v>30</v>
      </c>
      <c r="E22" s="50" t="s">
        <v>51</v>
      </c>
      <c r="F22" s="51">
        <v>200</v>
      </c>
      <c r="G22" s="51">
        <v>0</v>
      </c>
      <c r="H22" s="51">
        <v>0</v>
      </c>
      <c r="I22" s="51">
        <v>15</v>
      </c>
      <c r="J22" s="51">
        <v>60</v>
      </c>
      <c r="K22" s="52"/>
      <c r="L22" s="51">
        <v>4</v>
      </c>
    </row>
    <row r="23" spans="1:12" ht="15" x14ac:dyDescent="0.25">
      <c r="A23" s="25"/>
      <c r="B23" s="16"/>
      <c r="C23" s="11"/>
      <c r="D23" s="7" t="s">
        <v>31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32</v>
      </c>
      <c r="E24" s="50" t="s">
        <v>52</v>
      </c>
      <c r="F24" s="51">
        <v>30</v>
      </c>
      <c r="G24" s="51">
        <v>2</v>
      </c>
      <c r="H24" s="51">
        <v>2</v>
      </c>
      <c r="I24" s="51">
        <v>15</v>
      </c>
      <c r="J24" s="51">
        <v>69</v>
      </c>
      <c r="K24" s="52"/>
      <c r="L24" s="51">
        <v>3</v>
      </c>
    </row>
    <row r="25" spans="1:12" ht="15" x14ac:dyDescent="0.25">
      <c r="A25" s="25"/>
      <c r="B25" s="16"/>
      <c r="C25" s="11"/>
      <c r="D25" s="6"/>
      <c r="E25" s="50" t="s">
        <v>50</v>
      </c>
      <c r="F25" s="51">
        <v>75</v>
      </c>
      <c r="G25" s="51">
        <v>12</v>
      </c>
      <c r="H25" s="51">
        <v>11</v>
      </c>
      <c r="I25" s="51">
        <v>12</v>
      </c>
      <c r="J25" s="51">
        <v>196</v>
      </c>
      <c r="K25" s="52"/>
      <c r="L25" s="51">
        <v>34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705</v>
      </c>
      <c r="G27" s="21">
        <f t="shared" ref="G27:J27" si="3">SUM(G18:G26)</f>
        <v>25</v>
      </c>
      <c r="H27" s="21">
        <f t="shared" si="3"/>
        <v>28</v>
      </c>
      <c r="I27" s="21">
        <f t="shared" si="3"/>
        <v>98</v>
      </c>
      <c r="J27" s="21">
        <f t="shared" si="3"/>
        <v>737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1205</v>
      </c>
      <c r="G47" s="34">
        <f t="shared" ref="G47:J47" si="7">G13+G17+G27+G32+G39+G46</f>
        <v>42</v>
      </c>
      <c r="H47" s="34">
        <f t="shared" si="7"/>
        <v>52</v>
      </c>
      <c r="I47" s="34">
        <f t="shared" si="7"/>
        <v>162</v>
      </c>
      <c r="J47" s="34">
        <f t="shared" si="7"/>
        <v>1167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54</v>
      </c>
      <c r="F48" s="48" t="s">
        <v>55</v>
      </c>
      <c r="G48" s="48">
        <v>18</v>
      </c>
      <c r="H48" s="48">
        <v>18</v>
      </c>
      <c r="I48" s="48">
        <v>36</v>
      </c>
      <c r="J48" s="48">
        <v>380</v>
      </c>
      <c r="K48" s="49"/>
      <c r="L48" s="48">
        <v>45</v>
      </c>
    </row>
    <row r="49" spans="1:12" ht="15" x14ac:dyDescent="0.25">
      <c r="A49" s="15"/>
      <c r="B49" s="16"/>
      <c r="C49" s="11"/>
      <c r="D49" s="6"/>
      <c r="E49" s="50" t="s">
        <v>58</v>
      </c>
      <c r="F49" s="51">
        <v>40</v>
      </c>
      <c r="G49" s="51">
        <v>3</v>
      </c>
      <c r="H49" s="51">
        <v>14</v>
      </c>
      <c r="I49" s="51">
        <v>24</v>
      </c>
      <c r="J49" s="51">
        <v>230</v>
      </c>
      <c r="K49" s="52"/>
      <c r="L49" s="51">
        <v>12</v>
      </c>
    </row>
    <row r="50" spans="1:12" ht="15" x14ac:dyDescent="0.25">
      <c r="A50" s="15"/>
      <c r="B50" s="16"/>
      <c r="C50" s="11"/>
      <c r="D50" s="7" t="s">
        <v>21</v>
      </c>
      <c r="E50" s="50" t="s">
        <v>57</v>
      </c>
      <c r="F50" s="51">
        <v>200</v>
      </c>
      <c r="G50" s="51">
        <v>0</v>
      </c>
      <c r="H50" s="51">
        <v>0</v>
      </c>
      <c r="I50" s="51">
        <v>50</v>
      </c>
      <c r="J50" s="51">
        <v>142</v>
      </c>
      <c r="K50" s="52"/>
      <c r="L50" s="51">
        <v>15</v>
      </c>
    </row>
    <row r="51" spans="1:12" ht="15" x14ac:dyDescent="0.25">
      <c r="A51" s="15"/>
      <c r="B51" s="16"/>
      <c r="C51" s="11"/>
      <c r="D51" s="7" t="s">
        <v>22</v>
      </c>
      <c r="E51" s="50" t="s">
        <v>56</v>
      </c>
      <c r="F51" s="51">
        <v>25</v>
      </c>
      <c r="G51" s="51">
        <v>2</v>
      </c>
      <c r="H51" s="51">
        <v>0</v>
      </c>
      <c r="I51" s="51">
        <v>13</v>
      </c>
      <c r="J51" s="51">
        <v>66</v>
      </c>
      <c r="K51" s="52"/>
      <c r="L51" s="51">
        <v>3</v>
      </c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265</v>
      </c>
      <c r="G55" s="21">
        <f t="shared" ref="G55" si="8">SUM(G48:G54)</f>
        <v>23</v>
      </c>
      <c r="H55" s="21">
        <f t="shared" ref="H55" si="9">SUM(H48:H54)</f>
        <v>32</v>
      </c>
      <c r="I55" s="21">
        <f t="shared" ref="I55" si="10">SUM(I48:I54)</f>
        <v>123</v>
      </c>
      <c r="J55" s="21">
        <f t="shared" ref="J55" si="11">SUM(J48:J54)</f>
        <v>818</v>
      </c>
      <c r="K55" s="27"/>
      <c r="L55" s="21">
        <f t="shared" ref="L55:L97" si="12">SUM(L48:L54)</f>
        <v>75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27</v>
      </c>
      <c r="E61" s="50" t="s">
        <v>59</v>
      </c>
      <c r="F61" s="51">
        <v>250</v>
      </c>
      <c r="G61" s="51">
        <v>5</v>
      </c>
      <c r="H61" s="51">
        <v>3</v>
      </c>
      <c r="I61" s="51">
        <v>21</v>
      </c>
      <c r="J61" s="51">
        <v>133</v>
      </c>
      <c r="K61" s="52"/>
      <c r="L61" s="51">
        <v>23</v>
      </c>
    </row>
    <row r="62" spans="1:12" ht="15" x14ac:dyDescent="0.25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29</v>
      </c>
      <c r="E63" s="50" t="s">
        <v>60</v>
      </c>
      <c r="F63" s="51">
        <v>150</v>
      </c>
      <c r="G63" s="51">
        <v>4</v>
      </c>
      <c r="H63" s="51">
        <v>6</v>
      </c>
      <c r="I63" s="51">
        <v>39</v>
      </c>
      <c r="J63" s="51">
        <v>228</v>
      </c>
      <c r="K63" s="52"/>
      <c r="L63" s="51">
        <v>15</v>
      </c>
    </row>
    <row r="64" spans="1:12" ht="15" x14ac:dyDescent="0.25">
      <c r="A64" s="15"/>
      <c r="B64" s="16"/>
      <c r="C64" s="11"/>
      <c r="D64" s="7" t="s">
        <v>30</v>
      </c>
      <c r="E64" s="50" t="s">
        <v>51</v>
      </c>
      <c r="F64" s="51">
        <v>200</v>
      </c>
      <c r="G64" s="51">
        <v>0</v>
      </c>
      <c r="H64" s="51">
        <v>0</v>
      </c>
      <c r="I64" s="51">
        <v>15</v>
      </c>
      <c r="J64" s="51">
        <v>60</v>
      </c>
      <c r="K64" s="52"/>
      <c r="L64" s="51">
        <v>4</v>
      </c>
    </row>
    <row r="65" spans="1:12" ht="15" x14ac:dyDescent="0.25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32</v>
      </c>
      <c r="E66" s="50" t="s">
        <v>52</v>
      </c>
      <c r="F66" s="51">
        <v>30</v>
      </c>
      <c r="G66" s="51">
        <v>2</v>
      </c>
      <c r="H66" s="51">
        <v>0</v>
      </c>
      <c r="I66" s="51">
        <v>15</v>
      </c>
      <c r="J66" s="51">
        <v>69</v>
      </c>
      <c r="K66" s="52"/>
      <c r="L66" s="51">
        <v>3</v>
      </c>
    </row>
    <row r="67" spans="1:12" ht="15" x14ac:dyDescent="0.25">
      <c r="A67" s="15"/>
      <c r="B67" s="16"/>
      <c r="C67" s="11"/>
      <c r="D67" s="6"/>
      <c r="E67" s="50" t="s">
        <v>61</v>
      </c>
      <c r="F67" s="51">
        <v>70</v>
      </c>
      <c r="G67" s="51">
        <v>7</v>
      </c>
      <c r="H67" s="51">
        <v>9</v>
      </c>
      <c r="I67" s="51">
        <v>23</v>
      </c>
      <c r="J67" s="51">
        <v>200</v>
      </c>
      <c r="K67" s="52"/>
      <c r="L67" s="51">
        <v>30</v>
      </c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700</v>
      </c>
      <c r="G69" s="21">
        <f t="shared" ref="G69" si="18">SUM(G60:G68)</f>
        <v>18</v>
      </c>
      <c r="H69" s="21">
        <f t="shared" ref="H69" si="19">SUM(H60:H68)</f>
        <v>18</v>
      </c>
      <c r="I69" s="21">
        <f t="shared" ref="I69" si="20">SUM(I60:I68)</f>
        <v>113</v>
      </c>
      <c r="J69" s="21">
        <f t="shared" ref="J69" si="21">SUM(J60:J68)</f>
        <v>690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965</v>
      </c>
      <c r="G89" s="34">
        <f t="shared" ref="G89" si="38">G55+G59+G69+G74+G81+G88</f>
        <v>41</v>
      </c>
      <c r="H89" s="34">
        <f t="shared" ref="H89" si="39">H55+H59+H69+H74+H81+H88</f>
        <v>50</v>
      </c>
      <c r="I89" s="34">
        <f t="shared" ref="I89" si="40">I55+I59+I69+I74+I81+I88</f>
        <v>236</v>
      </c>
      <c r="J89" s="34">
        <f t="shared" ref="J89" si="41">J55+J59+J69+J74+J81+J88</f>
        <v>1508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62</v>
      </c>
      <c r="F90" s="48" t="s">
        <v>63</v>
      </c>
      <c r="G90" s="48">
        <v>20</v>
      </c>
      <c r="H90" s="48">
        <v>22</v>
      </c>
      <c r="I90" s="48">
        <v>53</v>
      </c>
      <c r="J90" s="48">
        <v>286</v>
      </c>
      <c r="K90" s="49"/>
      <c r="L90" s="48">
        <v>57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21</v>
      </c>
      <c r="E92" s="50" t="s">
        <v>64</v>
      </c>
      <c r="F92" s="51">
        <v>200</v>
      </c>
      <c r="G92" s="51">
        <v>0</v>
      </c>
      <c r="H92" s="51">
        <v>0</v>
      </c>
      <c r="I92" s="51">
        <v>50</v>
      </c>
      <c r="J92" s="51">
        <v>142</v>
      </c>
      <c r="K92" s="52"/>
      <c r="L92" s="51">
        <v>15</v>
      </c>
    </row>
    <row r="93" spans="1:12" ht="15" x14ac:dyDescent="0.25">
      <c r="A93" s="25"/>
      <c r="B93" s="16"/>
      <c r="C93" s="11"/>
      <c r="D93" s="7" t="s">
        <v>22</v>
      </c>
      <c r="E93" s="50" t="s">
        <v>56</v>
      </c>
      <c r="F93" s="51">
        <v>25</v>
      </c>
      <c r="G93" s="51">
        <v>2</v>
      </c>
      <c r="H93" s="51">
        <v>0</v>
      </c>
      <c r="I93" s="51">
        <v>13</v>
      </c>
      <c r="J93" s="51">
        <v>66</v>
      </c>
      <c r="K93" s="52"/>
      <c r="L93" s="51">
        <v>3</v>
      </c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225</v>
      </c>
      <c r="G97" s="21">
        <f t="shared" ref="G97" si="43">SUM(G90:G96)</f>
        <v>22</v>
      </c>
      <c r="H97" s="21">
        <f t="shared" ref="H97" si="44">SUM(H90:H96)</f>
        <v>22</v>
      </c>
      <c r="I97" s="21">
        <f t="shared" ref="I97" si="45">SUM(I90:I96)</f>
        <v>116</v>
      </c>
      <c r="J97" s="21">
        <f t="shared" ref="J97" si="46">SUM(J90:J96)</f>
        <v>494</v>
      </c>
      <c r="K97" s="27"/>
      <c r="L97" s="21">
        <f t="shared" si="12"/>
        <v>75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27</v>
      </c>
      <c r="E103" s="50" t="s">
        <v>65</v>
      </c>
      <c r="F103" s="51">
        <v>250</v>
      </c>
      <c r="G103" s="51">
        <v>2</v>
      </c>
      <c r="H103" s="51">
        <v>7</v>
      </c>
      <c r="I103" s="51">
        <v>13</v>
      </c>
      <c r="J103" s="51">
        <v>122</v>
      </c>
      <c r="K103" s="52"/>
      <c r="L103" s="51">
        <v>23</v>
      </c>
    </row>
    <row r="104" spans="1:12" ht="15" x14ac:dyDescent="0.25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29</v>
      </c>
      <c r="E105" s="50" t="s">
        <v>66</v>
      </c>
      <c r="F105" s="51" t="s">
        <v>67</v>
      </c>
      <c r="G105" s="51">
        <v>30</v>
      </c>
      <c r="H105" s="51">
        <v>18</v>
      </c>
      <c r="I105" s="51">
        <v>52</v>
      </c>
      <c r="J105" s="51">
        <v>496</v>
      </c>
      <c r="K105" s="52"/>
      <c r="L105" s="51">
        <v>45</v>
      </c>
    </row>
    <row r="106" spans="1:12" ht="15" x14ac:dyDescent="0.25">
      <c r="A106" s="25"/>
      <c r="B106" s="16"/>
      <c r="C106" s="11"/>
      <c r="D106" s="7" t="s">
        <v>30</v>
      </c>
      <c r="E106" s="50" t="s">
        <v>68</v>
      </c>
      <c r="F106" s="51">
        <v>200</v>
      </c>
      <c r="G106" s="51">
        <v>0</v>
      </c>
      <c r="H106" s="51">
        <v>0</v>
      </c>
      <c r="I106" s="51">
        <v>15</v>
      </c>
      <c r="J106" s="51">
        <v>60</v>
      </c>
      <c r="K106" s="52"/>
      <c r="L106" s="51">
        <v>4</v>
      </c>
    </row>
    <row r="107" spans="1:12" ht="15" x14ac:dyDescent="0.25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32</v>
      </c>
      <c r="E108" s="50" t="s">
        <v>52</v>
      </c>
      <c r="F108" s="51">
        <v>25</v>
      </c>
      <c r="G108" s="51">
        <v>2</v>
      </c>
      <c r="H108" s="51">
        <v>0</v>
      </c>
      <c r="I108" s="51">
        <v>15</v>
      </c>
      <c r="J108" s="51">
        <v>69</v>
      </c>
      <c r="K108" s="52"/>
      <c r="L108" s="51">
        <v>3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475</v>
      </c>
      <c r="G111" s="21">
        <f t="shared" ref="G111" si="52">SUM(G102:G110)</f>
        <v>34</v>
      </c>
      <c r="H111" s="21">
        <f t="shared" ref="H111" si="53">SUM(H102:H110)</f>
        <v>25</v>
      </c>
      <c r="I111" s="21">
        <f t="shared" ref="I111" si="54">SUM(I102:I110)</f>
        <v>95</v>
      </c>
      <c r="J111" s="21">
        <f t="shared" ref="J111" si="55">SUM(J102:J110)</f>
        <v>747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700</v>
      </c>
      <c r="G131" s="34">
        <f t="shared" ref="G131" si="72">G97+G101+G111+G116+G123+G130</f>
        <v>56</v>
      </c>
      <c r="H131" s="34">
        <f t="shared" ref="H131" si="73">H97+H101+H111+H116+H123+H130</f>
        <v>47</v>
      </c>
      <c r="I131" s="34">
        <f t="shared" ref="I131" si="74">I97+I101+I111+I116+I123+I130</f>
        <v>211</v>
      </c>
      <c r="J131" s="34">
        <f t="shared" ref="J131" si="75">J97+J101+J111+J116+J123+J130</f>
        <v>1241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69</v>
      </c>
      <c r="F132" s="48" t="s">
        <v>55</v>
      </c>
      <c r="G132" s="48">
        <v>18</v>
      </c>
      <c r="H132" s="48">
        <v>21</v>
      </c>
      <c r="I132" s="48">
        <v>47</v>
      </c>
      <c r="J132" s="48">
        <v>501</v>
      </c>
      <c r="K132" s="49"/>
      <c r="L132" s="48">
        <v>57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21</v>
      </c>
      <c r="E134" s="50" t="s">
        <v>71</v>
      </c>
      <c r="F134" s="51">
        <v>200</v>
      </c>
      <c r="G134" s="51">
        <v>1</v>
      </c>
      <c r="H134" s="51">
        <v>0</v>
      </c>
      <c r="I134" s="51">
        <v>31</v>
      </c>
      <c r="J134" s="51">
        <v>124</v>
      </c>
      <c r="K134" s="52"/>
      <c r="L134" s="51">
        <v>15</v>
      </c>
    </row>
    <row r="135" spans="1:12" ht="15" x14ac:dyDescent="0.25">
      <c r="A135" s="25"/>
      <c r="B135" s="16"/>
      <c r="C135" s="11"/>
      <c r="D135" s="7" t="s">
        <v>22</v>
      </c>
      <c r="E135" s="50" t="s">
        <v>56</v>
      </c>
      <c r="F135" s="51">
        <v>25</v>
      </c>
      <c r="G135" s="51">
        <v>2</v>
      </c>
      <c r="H135" s="51">
        <v>0</v>
      </c>
      <c r="I135" s="51">
        <v>13</v>
      </c>
      <c r="J135" s="51">
        <v>66</v>
      </c>
      <c r="K135" s="52"/>
      <c r="L135" s="51">
        <v>3</v>
      </c>
    </row>
    <row r="136" spans="1:12" ht="15" x14ac:dyDescent="0.2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225</v>
      </c>
      <c r="G139" s="21">
        <f t="shared" ref="G139" si="77">SUM(G132:G138)</f>
        <v>21</v>
      </c>
      <c r="H139" s="21">
        <f t="shared" ref="H139" si="78">SUM(H132:H138)</f>
        <v>21</v>
      </c>
      <c r="I139" s="21">
        <f t="shared" ref="I139" si="79">SUM(I132:I138)</f>
        <v>91</v>
      </c>
      <c r="J139" s="21">
        <f t="shared" ref="J139" si="80">SUM(J132:J138)</f>
        <v>691</v>
      </c>
      <c r="K139" s="27"/>
      <c r="L139" s="21">
        <f t="shared" ref="L139:L181" si="81">SUM(L132:L138)</f>
        <v>75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27</v>
      </c>
      <c r="E145" s="50" t="s">
        <v>72</v>
      </c>
      <c r="F145" s="51">
        <v>250</v>
      </c>
      <c r="G145" s="51">
        <v>5</v>
      </c>
      <c r="H145" s="51">
        <v>5</v>
      </c>
      <c r="I145" s="51">
        <v>16</v>
      </c>
      <c r="J145" s="51">
        <v>122</v>
      </c>
      <c r="K145" s="52"/>
      <c r="L145" s="51">
        <v>21</v>
      </c>
    </row>
    <row r="146" spans="1:12" ht="15" x14ac:dyDescent="0.25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29</v>
      </c>
      <c r="E147" s="50" t="s">
        <v>73</v>
      </c>
      <c r="F147" s="51">
        <v>175</v>
      </c>
      <c r="G147" s="51">
        <v>13</v>
      </c>
      <c r="H147" s="51">
        <v>11</v>
      </c>
      <c r="I147" s="51">
        <v>15</v>
      </c>
      <c r="J147" s="51">
        <v>208</v>
      </c>
      <c r="K147" s="52"/>
      <c r="L147" s="51">
        <v>47</v>
      </c>
    </row>
    <row r="148" spans="1:12" ht="15" x14ac:dyDescent="0.25">
      <c r="A148" s="25"/>
      <c r="B148" s="16"/>
      <c r="C148" s="11"/>
      <c r="D148" s="7" t="s">
        <v>30</v>
      </c>
      <c r="E148" s="50" t="s">
        <v>51</v>
      </c>
      <c r="F148" s="51">
        <v>200</v>
      </c>
      <c r="G148" s="51">
        <v>0</v>
      </c>
      <c r="H148" s="51">
        <v>0</v>
      </c>
      <c r="I148" s="51">
        <v>15</v>
      </c>
      <c r="J148" s="51">
        <v>60</v>
      </c>
      <c r="K148" s="52"/>
      <c r="L148" s="51">
        <v>4</v>
      </c>
    </row>
    <row r="149" spans="1:12" ht="15" x14ac:dyDescent="0.25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32</v>
      </c>
      <c r="E150" s="50" t="s">
        <v>52</v>
      </c>
      <c r="F150" s="51">
        <v>25</v>
      </c>
      <c r="G150" s="51">
        <v>2</v>
      </c>
      <c r="H150" s="51">
        <v>0</v>
      </c>
      <c r="I150" s="51">
        <v>15</v>
      </c>
      <c r="J150" s="51">
        <v>69</v>
      </c>
      <c r="K150" s="52"/>
      <c r="L150" s="51">
        <v>3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650</v>
      </c>
      <c r="G153" s="21">
        <f t="shared" ref="G153" si="87">SUM(G144:G152)</f>
        <v>20</v>
      </c>
      <c r="H153" s="21">
        <f t="shared" ref="H153" si="88">SUM(H144:H152)</f>
        <v>16</v>
      </c>
      <c r="I153" s="21">
        <f t="shared" ref="I153" si="89">SUM(I144:I152)</f>
        <v>61</v>
      </c>
      <c r="J153" s="21">
        <f t="shared" ref="J153" si="90">SUM(J144:J152)</f>
        <v>459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875</v>
      </c>
      <c r="G173" s="34">
        <f t="shared" ref="G173" si="107">G139+G143+G153+G158+G165+G172</f>
        <v>41</v>
      </c>
      <c r="H173" s="34">
        <f t="shared" ref="H173" si="108">H139+H143+H153+H158+H165+H172</f>
        <v>37</v>
      </c>
      <c r="I173" s="34">
        <f t="shared" ref="I173" si="109">I139+I143+I153+I158+I165+I172</f>
        <v>152</v>
      </c>
      <c r="J173" s="34">
        <f t="shared" ref="J173" si="110">J139+J143+J153+J158+J165+J172</f>
        <v>1150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77</v>
      </c>
      <c r="F174" s="48">
        <v>250</v>
      </c>
      <c r="G174" s="48">
        <v>17</v>
      </c>
      <c r="H174" s="48">
        <v>17</v>
      </c>
      <c r="I174" s="48">
        <v>24</v>
      </c>
      <c r="J174" s="48">
        <v>322</v>
      </c>
      <c r="K174" s="49"/>
      <c r="L174" s="48">
        <v>47</v>
      </c>
    </row>
    <row r="175" spans="1:12" ht="15" x14ac:dyDescent="0.25">
      <c r="A175" s="25"/>
      <c r="B175" s="16"/>
      <c r="C175" s="11"/>
      <c r="D175" s="6"/>
      <c r="E175" s="50" t="s">
        <v>78</v>
      </c>
      <c r="F175" s="51">
        <v>50</v>
      </c>
      <c r="G175" s="51">
        <v>1</v>
      </c>
      <c r="H175" s="51">
        <v>0</v>
      </c>
      <c r="I175" s="51">
        <v>6</v>
      </c>
      <c r="J175" s="51">
        <v>29</v>
      </c>
      <c r="K175" s="52"/>
      <c r="L175" s="51">
        <v>10</v>
      </c>
    </row>
    <row r="176" spans="1:12" ht="15" x14ac:dyDescent="0.25">
      <c r="A176" s="25"/>
      <c r="B176" s="16"/>
      <c r="C176" s="11"/>
      <c r="D176" s="7" t="s">
        <v>21</v>
      </c>
      <c r="E176" s="50" t="s">
        <v>82</v>
      </c>
      <c r="F176" s="51">
        <v>200</v>
      </c>
      <c r="G176" s="51">
        <v>0</v>
      </c>
      <c r="H176" s="51">
        <v>0</v>
      </c>
      <c r="I176" s="51">
        <v>15</v>
      </c>
      <c r="J176" s="51">
        <v>60</v>
      </c>
      <c r="K176" s="52"/>
      <c r="L176" s="51">
        <v>15</v>
      </c>
    </row>
    <row r="177" spans="1:12" ht="15" x14ac:dyDescent="0.25">
      <c r="A177" s="25"/>
      <c r="B177" s="16"/>
      <c r="C177" s="11"/>
      <c r="D177" s="7" t="s">
        <v>22</v>
      </c>
      <c r="E177" s="50" t="s">
        <v>56</v>
      </c>
      <c r="F177" s="51">
        <v>25</v>
      </c>
      <c r="G177" s="51">
        <v>2</v>
      </c>
      <c r="H177" s="51">
        <v>0</v>
      </c>
      <c r="I177" s="51">
        <v>13</v>
      </c>
      <c r="J177" s="51">
        <v>66</v>
      </c>
      <c r="K177" s="52"/>
      <c r="L177" s="51">
        <v>3</v>
      </c>
    </row>
    <row r="178" spans="1:12" ht="15" x14ac:dyDescent="0.2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525</v>
      </c>
      <c r="G181" s="21">
        <f t="shared" ref="G181" si="112">SUM(G174:G180)</f>
        <v>20</v>
      </c>
      <c r="H181" s="21">
        <f t="shared" ref="H181" si="113">SUM(H174:H180)</f>
        <v>17</v>
      </c>
      <c r="I181" s="21">
        <f t="shared" ref="I181" si="114">SUM(I174:I180)</f>
        <v>58</v>
      </c>
      <c r="J181" s="21">
        <f t="shared" ref="J181" si="115">SUM(J174:J180)</f>
        <v>477</v>
      </c>
      <c r="K181" s="27"/>
      <c r="L181" s="21">
        <f t="shared" si="81"/>
        <v>75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27</v>
      </c>
      <c r="E187" s="50" t="s">
        <v>79</v>
      </c>
      <c r="F187" s="51">
        <v>250</v>
      </c>
      <c r="G187" s="51">
        <v>4</v>
      </c>
      <c r="H187" s="51">
        <v>5</v>
      </c>
      <c r="I187" s="51">
        <v>13</v>
      </c>
      <c r="J187" s="51">
        <v>112</v>
      </c>
      <c r="K187" s="52"/>
      <c r="L187" s="51">
        <v>23</v>
      </c>
    </row>
    <row r="188" spans="1:12" ht="15" x14ac:dyDescent="0.25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29</v>
      </c>
      <c r="E189" s="50" t="s">
        <v>80</v>
      </c>
      <c r="F189" s="51">
        <v>150</v>
      </c>
      <c r="G189" s="51">
        <v>3</v>
      </c>
      <c r="H189" s="51">
        <v>7</v>
      </c>
      <c r="I189" s="51">
        <v>22</v>
      </c>
      <c r="J189" s="51">
        <v>164</v>
      </c>
      <c r="K189" s="52"/>
      <c r="L189" s="51">
        <v>15</v>
      </c>
    </row>
    <row r="190" spans="1:12" ht="15" x14ac:dyDescent="0.25">
      <c r="A190" s="25"/>
      <c r="B190" s="16"/>
      <c r="C190" s="11"/>
      <c r="D190" s="7" t="s">
        <v>30</v>
      </c>
      <c r="E190" s="50" t="s">
        <v>68</v>
      </c>
      <c r="F190" s="51">
        <v>200</v>
      </c>
      <c r="G190" s="51">
        <v>0</v>
      </c>
      <c r="H190" s="51">
        <v>0</v>
      </c>
      <c r="I190" s="51">
        <v>15</v>
      </c>
      <c r="J190" s="51">
        <v>60</v>
      </c>
      <c r="K190" s="52"/>
      <c r="L190" s="51">
        <v>5</v>
      </c>
    </row>
    <row r="191" spans="1:12" ht="15" x14ac:dyDescent="0.25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 t="s">
        <v>81</v>
      </c>
      <c r="F193" s="51">
        <v>80</v>
      </c>
      <c r="G193" s="51">
        <v>11</v>
      </c>
      <c r="H193" s="51">
        <v>6</v>
      </c>
      <c r="I193" s="51">
        <v>7</v>
      </c>
      <c r="J193" s="51">
        <v>130</v>
      </c>
      <c r="K193" s="52"/>
      <c r="L193" s="51">
        <v>32</v>
      </c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680</v>
      </c>
      <c r="G195" s="21">
        <f t="shared" ref="G195" si="121">SUM(G186:G194)</f>
        <v>18</v>
      </c>
      <c r="H195" s="21">
        <f t="shared" ref="H195" si="122">SUM(H186:H194)</f>
        <v>18</v>
      </c>
      <c r="I195" s="21">
        <f t="shared" ref="I195" si="123">SUM(I186:I194)</f>
        <v>57</v>
      </c>
      <c r="J195" s="21">
        <f t="shared" ref="J195" si="124">SUM(J186:J194)</f>
        <v>466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1205</v>
      </c>
      <c r="G215" s="34">
        <f t="shared" ref="G215" si="141">G181+G185+G195+G200+G207+G214</f>
        <v>38</v>
      </c>
      <c r="H215" s="34">
        <f t="shared" ref="H215" si="142">H181+H185+H195+H200+H207+H214</f>
        <v>35</v>
      </c>
      <c r="I215" s="34">
        <f t="shared" ref="I215" si="143">I181+I185+I195+I200+I207+I214</f>
        <v>115</v>
      </c>
      <c r="J215" s="34">
        <f t="shared" ref="J215" si="144">J181+J185+J195+J200+J207+J214</f>
        <v>943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 t="s">
        <v>83</v>
      </c>
      <c r="F300" s="48">
        <v>200</v>
      </c>
      <c r="G300" s="48">
        <v>6</v>
      </c>
      <c r="H300" s="48">
        <v>10</v>
      </c>
      <c r="I300" s="48">
        <v>40</v>
      </c>
      <c r="J300" s="48">
        <v>273</v>
      </c>
      <c r="K300" s="49"/>
      <c r="L300" s="48">
        <v>25</v>
      </c>
    </row>
    <row r="301" spans="1:12" ht="15" x14ac:dyDescent="0.25">
      <c r="A301" s="25"/>
      <c r="B301" s="16"/>
      <c r="C301" s="11"/>
      <c r="D301" s="6"/>
      <c r="E301" s="50" t="s">
        <v>47</v>
      </c>
      <c r="F301" s="51">
        <v>100</v>
      </c>
      <c r="G301" s="51">
        <v>12</v>
      </c>
      <c r="H301" s="51">
        <v>14</v>
      </c>
      <c r="I301" s="51">
        <v>24</v>
      </c>
      <c r="J301" s="51">
        <v>265</v>
      </c>
      <c r="K301" s="52"/>
      <c r="L301" s="51">
        <v>35</v>
      </c>
    </row>
    <row r="302" spans="1:12" ht="15" x14ac:dyDescent="0.25">
      <c r="A302" s="25"/>
      <c r="B302" s="16"/>
      <c r="C302" s="11"/>
      <c r="D302" s="7" t="s">
        <v>21</v>
      </c>
      <c r="E302" s="50" t="s">
        <v>46</v>
      </c>
      <c r="F302" s="51">
        <v>200</v>
      </c>
      <c r="G302" s="51">
        <v>5</v>
      </c>
      <c r="H302" s="51">
        <v>5</v>
      </c>
      <c r="I302" s="51">
        <v>33</v>
      </c>
      <c r="J302" s="51">
        <v>190</v>
      </c>
      <c r="K302" s="52"/>
      <c r="L302" s="51">
        <v>15</v>
      </c>
    </row>
    <row r="303" spans="1:12" ht="15" x14ac:dyDescent="0.25">
      <c r="A303" s="25"/>
      <c r="B303" s="16"/>
      <c r="C303" s="11"/>
      <c r="D303" s="7" t="s">
        <v>22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500</v>
      </c>
      <c r="G307" s="21">
        <f t="shared" ref="G307" si="215">SUM(G300:G306)</f>
        <v>23</v>
      </c>
      <c r="H307" s="21">
        <f t="shared" ref="H307" si="216">SUM(H300:H306)</f>
        <v>29</v>
      </c>
      <c r="I307" s="21">
        <f t="shared" ref="I307" si="217">SUM(I300:I306)</f>
        <v>97</v>
      </c>
      <c r="J307" s="21">
        <f t="shared" ref="J307" si="218">SUM(J300:J306)</f>
        <v>728</v>
      </c>
      <c r="K307" s="27"/>
      <c r="L307" s="21">
        <f t="shared" ref="L307:L349" si="219">SUM(L300:L306)</f>
        <v>75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27</v>
      </c>
      <c r="E313" s="50" t="s">
        <v>84</v>
      </c>
      <c r="F313" s="51">
        <v>250</v>
      </c>
      <c r="G313" s="51">
        <v>2</v>
      </c>
      <c r="H313" s="51">
        <v>7</v>
      </c>
      <c r="I313" s="51">
        <v>13</v>
      </c>
      <c r="J313" s="51">
        <v>122</v>
      </c>
      <c r="K313" s="52"/>
      <c r="L313" s="51">
        <v>23</v>
      </c>
    </row>
    <row r="314" spans="1:12" ht="15" x14ac:dyDescent="0.25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29</v>
      </c>
      <c r="E315" s="50" t="s">
        <v>60</v>
      </c>
      <c r="F315" s="51">
        <v>150</v>
      </c>
      <c r="G315" s="51">
        <v>4</v>
      </c>
      <c r="H315" s="51">
        <v>6</v>
      </c>
      <c r="I315" s="51">
        <v>39</v>
      </c>
      <c r="J315" s="51">
        <v>228</v>
      </c>
      <c r="K315" s="52"/>
      <c r="L315" s="51">
        <v>15</v>
      </c>
    </row>
    <row r="316" spans="1:12" ht="15" x14ac:dyDescent="0.25">
      <c r="A316" s="25"/>
      <c r="B316" s="16"/>
      <c r="C316" s="11"/>
      <c r="D316" s="7" t="s">
        <v>30</v>
      </c>
      <c r="E316" s="50" t="s">
        <v>51</v>
      </c>
      <c r="F316" s="51">
        <v>200</v>
      </c>
      <c r="G316" s="51">
        <v>0</v>
      </c>
      <c r="H316" s="51">
        <v>0</v>
      </c>
      <c r="I316" s="51">
        <v>15</v>
      </c>
      <c r="J316" s="51">
        <v>60</v>
      </c>
      <c r="K316" s="52"/>
      <c r="L316" s="51">
        <v>4</v>
      </c>
    </row>
    <row r="317" spans="1:12" ht="15" x14ac:dyDescent="0.25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32</v>
      </c>
      <c r="E318" s="50" t="s">
        <v>52</v>
      </c>
      <c r="F318" s="51">
        <v>25</v>
      </c>
      <c r="G318" s="51"/>
      <c r="H318" s="51"/>
      <c r="I318" s="51"/>
      <c r="J318" s="51"/>
      <c r="K318" s="52"/>
      <c r="L318" s="51">
        <v>3</v>
      </c>
    </row>
    <row r="319" spans="1:12" ht="15" x14ac:dyDescent="0.25">
      <c r="A319" s="25"/>
      <c r="B319" s="16"/>
      <c r="C319" s="11"/>
      <c r="D319" s="6"/>
      <c r="E319" s="50" t="s">
        <v>85</v>
      </c>
      <c r="F319" s="51">
        <v>80</v>
      </c>
      <c r="G319" s="51">
        <v>15</v>
      </c>
      <c r="H319" s="51">
        <v>11</v>
      </c>
      <c r="I319" s="51">
        <v>14</v>
      </c>
      <c r="J319" s="51">
        <v>216</v>
      </c>
      <c r="K319" s="52"/>
      <c r="L319" s="51">
        <v>30</v>
      </c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705</v>
      </c>
      <c r="G321" s="21">
        <f t="shared" ref="G321" si="225">SUM(G312:G320)</f>
        <v>21</v>
      </c>
      <c r="H321" s="21">
        <f t="shared" ref="H321" si="226">SUM(H312:H320)</f>
        <v>24</v>
      </c>
      <c r="I321" s="21">
        <f t="shared" ref="I321" si="227">SUM(I312:I320)</f>
        <v>81</v>
      </c>
      <c r="J321" s="21">
        <f t="shared" ref="J321" si="228">SUM(J312:J320)</f>
        <v>626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1205</v>
      </c>
      <c r="G341" s="34">
        <f t="shared" ref="G341" si="245">G307+G311+G321+G326+G333+G340</f>
        <v>44</v>
      </c>
      <c r="H341" s="34">
        <f t="shared" ref="H341" si="246">H307+H311+H321+H326+H333+H340</f>
        <v>53</v>
      </c>
      <c r="I341" s="34">
        <f t="shared" ref="I341" si="247">I307+I311+I321+I326+I333+I340</f>
        <v>178</v>
      </c>
      <c r="J341" s="34">
        <f t="shared" ref="J341" si="248">J307+J311+J321+J326+J333+J340</f>
        <v>1354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 t="s">
        <v>86</v>
      </c>
      <c r="F342" s="48" t="s">
        <v>87</v>
      </c>
      <c r="G342" s="48">
        <v>16</v>
      </c>
      <c r="H342" s="48">
        <v>23</v>
      </c>
      <c r="I342" s="48">
        <v>44</v>
      </c>
      <c r="J342" s="48">
        <v>452</v>
      </c>
      <c r="K342" s="49"/>
      <c r="L342" s="48">
        <v>57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21</v>
      </c>
      <c r="E344" s="50" t="s">
        <v>71</v>
      </c>
      <c r="F344" s="51">
        <v>200</v>
      </c>
      <c r="G344" s="51"/>
      <c r="H344" s="51"/>
      <c r="I344" s="51"/>
      <c r="J344" s="51"/>
      <c r="K344" s="52"/>
      <c r="L344" s="51">
        <v>15</v>
      </c>
    </row>
    <row r="345" spans="1:12" ht="15" x14ac:dyDescent="0.25">
      <c r="A345" s="15"/>
      <c r="B345" s="16"/>
      <c r="C345" s="11"/>
      <c r="D345" s="7" t="s">
        <v>22</v>
      </c>
      <c r="E345" s="50" t="s">
        <v>52</v>
      </c>
      <c r="F345" s="51">
        <v>25</v>
      </c>
      <c r="G345" s="51">
        <v>2</v>
      </c>
      <c r="H345" s="51">
        <v>0</v>
      </c>
      <c r="I345" s="51">
        <v>15</v>
      </c>
      <c r="J345" s="51">
        <v>69</v>
      </c>
      <c r="K345" s="52"/>
      <c r="L345" s="51">
        <v>3</v>
      </c>
    </row>
    <row r="346" spans="1:12" ht="15" x14ac:dyDescent="0.2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225</v>
      </c>
      <c r="G349" s="21">
        <f t="shared" ref="G349" si="250">SUM(G342:G348)</f>
        <v>18</v>
      </c>
      <c r="H349" s="21">
        <f t="shared" ref="H349" si="251">SUM(H342:H348)</f>
        <v>23</v>
      </c>
      <c r="I349" s="21">
        <f t="shared" ref="I349" si="252">SUM(I342:I348)</f>
        <v>59</v>
      </c>
      <c r="J349" s="21">
        <f t="shared" ref="J349" si="253">SUM(J342:J348)</f>
        <v>521</v>
      </c>
      <c r="K349" s="27"/>
      <c r="L349" s="21">
        <f t="shared" si="219"/>
        <v>75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27</v>
      </c>
      <c r="E355" s="50" t="s">
        <v>48</v>
      </c>
      <c r="F355" s="51">
        <v>250</v>
      </c>
      <c r="G355" s="51">
        <v>6</v>
      </c>
      <c r="H355" s="51">
        <v>6</v>
      </c>
      <c r="I355" s="51">
        <v>22</v>
      </c>
      <c r="J355" s="51">
        <v>167</v>
      </c>
      <c r="K355" s="52"/>
      <c r="L355" s="51">
        <v>24</v>
      </c>
    </row>
    <row r="356" spans="1:12" ht="15" x14ac:dyDescent="0.25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29</v>
      </c>
      <c r="E357" s="50" t="s">
        <v>88</v>
      </c>
      <c r="F357" s="51">
        <v>150</v>
      </c>
      <c r="G357" s="51"/>
      <c r="H357" s="51"/>
      <c r="I357" s="51"/>
      <c r="J357" s="51"/>
      <c r="K357" s="52"/>
      <c r="L357" s="51">
        <v>16</v>
      </c>
    </row>
    <row r="358" spans="1:12" ht="15" x14ac:dyDescent="0.25">
      <c r="A358" s="15"/>
      <c r="B358" s="16"/>
      <c r="C358" s="11"/>
      <c r="D358" s="7" t="s">
        <v>30</v>
      </c>
      <c r="E358" s="50" t="s">
        <v>51</v>
      </c>
      <c r="F358" s="51">
        <v>200</v>
      </c>
      <c r="G358" s="51">
        <v>0</v>
      </c>
      <c r="H358" s="51">
        <v>0</v>
      </c>
      <c r="I358" s="51">
        <v>15</v>
      </c>
      <c r="J358" s="51">
        <v>60</v>
      </c>
      <c r="K358" s="52"/>
      <c r="L358" s="51">
        <v>4</v>
      </c>
    </row>
    <row r="359" spans="1:12" ht="15" x14ac:dyDescent="0.25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32</v>
      </c>
      <c r="E360" s="50" t="s">
        <v>52</v>
      </c>
      <c r="F360" s="51">
        <v>25</v>
      </c>
      <c r="G360" s="51">
        <v>2</v>
      </c>
      <c r="H360" s="51">
        <v>0</v>
      </c>
      <c r="I360" s="51">
        <v>15</v>
      </c>
      <c r="J360" s="51">
        <v>69</v>
      </c>
      <c r="K360" s="52"/>
      <c r="L360" s="51">
        <v>3</v>
      </c>
    </row>
    <row r="361" spans="1:12" ht="15" x14ac:dyDescent="0.25">
      <c r="A361" s="15"/>
      <c r="B361" s="16"/>
      <c r="C361" s="11"/>
      <c r="D361" s="6"/>
      <c r="E361" s="50" t="s">
        <v>89</v>
      </c>
      <c r="F361" s="51">
        <v>80</v>
      </c>
      <c r="G361" s="51">
        <v>10</v>
      </c>
      <c r="H361" s="51">
        <v>12</v>
      </c>
      <c r="I361" s="51">
        <v>3</v>
      </c>
      <c r="J361" s="51">
        <v>163</v>
      </c>
      <c r="K361" s="52"/>
      <c r="L361" s="51">
        <v>28</v>
      </c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705</v>
      </c>
      <c r="G363" s="21">
        <f t="shared" ref="G363" si="259">SUM(G354:G362)</f>
        <v>18</v>
      </c>
      <c r="H363" s="21">
        <f t="shared" ref="H363" si="260">SUM(H354:H362)</f>
        <v>18</v>
      </c>
      <c r="I363" s="21">
        <f t="shared" ref="I363" si="261">SUM(I354:I362)</f>
        <v>55</v>
      </c>
      <c r="J363" s="21">
        <f t="shared" ref="J363" si="262">SUM(J354:J362)</f>
        <v>459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930</v>
      </c>
      <c r="G383" s="34">
        <f t="shared" ref="G383" si="279">G349+G353+G363+G368+G375+G382</f>
        <v>36</v>
      </c>
      <c r="H383" s="34">
        <f t="shared" ref="H383" si="280">H349+H353+H363+H368+H375+H382</f>
        <v>41</v>
      </c>
      <c r="I383" s="34">
        <f t="shared" ref="I383" si="281">I349+I353+I363+I368+I375+I382</f>
        <v>114</v>
      </c>
      <c r="J383" s="34">
        <f t="shared" ref="J383" si="282">J349+J353+J363+J368+J375+J382</f>
        <v>980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 t="s">
        <v>90</v>
      </c>
      <c r="F384" s="48" t="s">
        <v>55</v>
      </c>
      <c r="G384" s="48">
        <v>21</v>
      </c>
      <c r="H384" s="48">
        <v>19</v>
      </c>
      <c r="I384" s="48">
        <v>30</v>
      </c>
      <c r="J384" s="48">
        <v>362</v>
      </c>
      <c r="K384" s="49"/>
      <c r="L384" s="48">
        <v>56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21</v>
      </c>
      <c r="E386" s="50" t="s">
        <v>70</v>
      </c>
      <c r="F386" s="51">
        <v>200</v>
      </c>
      <c r="G386" s="51"/>
      <c r="H386" s="51"/>
      <c r="I386" s="51"/>
      <c r="J386" s="51"/>
      <c r="K386" s="52"/>
      <c r="L386" s="51">
        <v>15</v>
      </c>
    </row>
    <row r="387" spans="1:12" ht="15" x14ac:dyDescent="0.25">
      <c r="A387" s="25"/>
      <c r="B387" s="16"/>
      <c r="C387" s="11"/>
      <c r="D387" s="7" t="s">
        <v>22</v>
      </c>
      <c r="E387" s="50" t="s">
        <v>56</v>
      </c>
      <c r="F387" s="51">
        <v>25</v>
      </c>
      <c r="G387" s="51">
        <v>2</v>
      </c>
      <c r="H387" s="51">
        <v>0</v>
      </c>
      <c r="I387" s="51">
        <v>13</v>
      </c>
      <c r="J387" s="51">
        <v>66</v>
      </c>
      <c r="K387" s="52"/>
      <c r="L387" s="51">
        <v>4</v>
      </c>
    </row>
    <row r="388" spans="1:12" ht="15" x14ac:dyDescent="0.2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225</v>
      </c>
      <c r="G391" s="21">
        <f t="shared" ref="G391" si="284">SUM(G384:G390)</f>
        <v>23</v>
      </c>
      <c r="H391" s="21">
        <f t="shared" ref="H391" si="285">SUM(H384:H390)</f>
        <v>19</v>
      </c>
      <c r="I391" s="21">
        <f t="shared" ref="I391" si="286">SUM(I384:I390)</f>
        <v>43</v>
      </c>
      <c r="J391" s="21">
        <f t="shared" ref="J391" si="287">SUM(J384:J390)</f>
        <v>428</v>
      </c>
      <c r="K391" s="27"/>
      <c r="L391" s="21">
        <f t="shared" ref="L391:L433" si="288">SUM(L384:L390)</f>
        <v>75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27</v>
      </c>
      <c r="E397" s="50" t="s">
        <v>94</v>
      </c>
      <c r="F397" s="51">
        <v>250</v>
      </c>
      <c r="G397" s="51">
        <v>4</v>
      </c>
      <c r="H397" s="51">
        <v>5</v>
      </c>
      <c r="I397" s="51">
        <v>13</v>
      </c>
      <c r="J397" s="51">
        <v>112</v>
      </c>
      <c r="K397" s="52">
        <v>2</v>
      </c>
      <c r="L397" s="51">
        <v>23</v>
      </c>
    </row>
    <row r="398" spans="1:12" ht="15" x14ac:dyDescent="0.25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29</v>
      </c>
      <c r="E399" s="50" t="s">
        <v>92</v>
      </c>
      <c r="F399" s="51" t="s">
        <v>93</v>
      </c>
      <c r="G399" s="51">
        <v>6</v>
      </c>
      <c r="H399" s="51">
        <v>7</v>
      </c>
      <c r="I399" s="51">
        <v>53</v>
      </c>
      <c r="J399" s="51">
        <v>318</v>
      </c>
      <c r="K399" s="52"/>
      <c r="L399" s="51">
        <v>45</v>
      </c>
    </row>
    <row r="400" spans="1:12" ht="15" x14ac:dyDescent="0.25">
      <c r="A400" s="25"/>
      <c r="B400" s="16"/>
      <c r="C400" s="11"/>
      <c r="D400" s="7" t="s">
        <v>30</v>
      </c>
      <c r="E400" s="50" t="s">
        <v>51</v>
      </c>
      <c r="F400" s="51">
        <v>200</v>
      </c>
      <c r="G400" s="51">
        <v>0</v>
      </c>
      <c r="H400" s="51">
        <v>0</v>
      </c>
      <c r="I400" s="51">
        <v>15</v>
      </c>
      <c r="J400" s="51">
        <v>60</v>
      </c>
      <c r="K400" s="52"/>
      <c r="L400" s="51">
        <v>4</v>
      </c>
    </row>
    <row r="401" spans="1:12" ht="15" x14ac:dyDescent="0.25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32</v>
      </c>
      <c r="E402" s="50" t="s">
        <v>52</v>
      </c>
      <c r="F402" s="51">
        <v>25</v>
      </c>
      <c r="G402" s="51">
        <v>2</v>
      </c>
      <c r="H402" s="51">
        <v>0</v>
      </c>
      <c r="I402" s="51">
        <v>15</v>
      </c>
      <c r="J402" s="51">
        <v>69</v>
      </c>
      <c r="K402" s="52"/>
      <c r="L402" s="51">
        <v>3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475</v>
      </c>
      <c r="G405" s="21">
        <f t="shared" ref="G405" si="294">SUM(G396:G404)</f>
        <v>12</v>
      </c>
      <c r="H405" s="21">
        <f t="shared" ref="H405" si="295">SUM(H396:H404)</f>
        <v>12</v>
      </c>
      <c r="I405" s="21">
        <f t="shared" ref="I405" si="296">SUM(I396:I404)</f>
        <v>96</v>
      </c>
      <c r="J405" s="21">
        <f t="shared" ref="J405" si="297">SUM(J396:J404)</f>
        <v>559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700</v>
      </c>
      <c r="G425" s="34">
        <f t="shared" ref="G425" si="314">G391+G395+G405+G410+G417+G424</f>
        <v>35</v>
      </c>
      <c r="H425" s="34">
        <f t="shared" ref="H425" si="315">H391+H395+H405+H410+H417+H424</f>
        <v>31</v>
      </c>
      <c r="I425" s="34">
        <f t="shared" ref="I425" si="316">I391+I395+I405+I410+I417+I424</f>
        <v>139</v>
      </c>
      <c r="J425" s="34">
        <f t="shared" ref="J425" si="317">J391+J395+J405+J410+J417+J424</f>
        <v>987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 t="s">
        <v>95</v>
      </c>
      <c r="F426" s="48" t="s">
        <v>91</v>
      </c>
      <c r="G426" s="48">
        <v>16</v>
      </c>
      <c r="H426" s="48">
        <v>25</v>
      </c>
      <c r="I426" s="48">
        <v>35</v>
      </c>
      <c r="J426" s="48">
        <v>373</v>
      </c>
      <c r="K426" s="49"/>
      <c r="L426" s="48">
        <v>57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21</v>
      </c>
      <c r="E428" s="50" t="s">
        <v>96</v>
      </c>
      <c r="F428" s="51">
        <v>200</v>
      </c>
      <c r="G428" s="51">
        <v>0</v>
      </c>
      <c r="H428" s="51">
        <v>0</v>
      </c>
      <c r="I428" s="51">
        <v>33</v>
      </c>
      <c r="J428" s="51">
        <v>138</v>
      </c>
      <c r="K428" s="52"/>
      <c r="L428" s="51">
        <v>15</v>
      </c>
    </row>
    <row r="429" spans="1:12" ht="15" x14ac:dyDescent="0.25">
      <c r="A429" s="25"/>
      <c r="B429" s="16"/>
      <c r="C429" s="11"/>
      <c r="D429" s="7" t="s">
        <v>22</v>
      </c>
      <c r="E429" s="50" t="s">
        <v>56</v>
      </c>
      <c r="F429" s="51">
        <v>25</v>
      </c>
      <c r="G429" s="51">
        <v>2</v>
      </c>
      <c r="H429" s="51">
        <v>0</v>
      </c>
      <c r="I429" s="51">
        <v>13</v>
      </c>
      <c r="J429" s="51">
        <v>66</v>
      </c>
      <c r="K429" s="52"/>
      <c r="L429" s="51">
        <v>3</v>
      </c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225</v>
      </c>
      <c r="G433" s="21">
        <f t="shared" ref="G433" si="319">SUM(G426:G432)</f>
        <v>18</v>
      </c>
      <c r="H433" s="21">
        <f t="shared" ref="H433" si="320">SUM(H426:H432)</f>
        <v>25</v>
      </c>
      <c r="I433" s="21">
        <f t="shared" ref="I433" si="321">SUM(I426:I432)</f>
        <v>81</v>
      </c>
      <c r="J433" s="21">
        <f t="shared" ref="J433" si="322">SUM(J426:J432)</f>
        <v>577</v>
      </c>
      <c r="K433" s="27"/>
      <c r="L433" s="21">
        <f t="shared" si="288"/>
        <v>75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27</v>
      </c>
      <c r="E439" s="50" t="s">
        <v>97</v>
      </c>
      <c r="F439" s="51">
        <v>250</v>
      </c>
      <c r="G439" s="51">
        <v>2</v>
      </c>
      <c r="H439" s="51">
        <v>6</v>
      </c>
      <c r="I439" s="51">
        <v>10</v>
      </c>
      <c r="J439" s="51">
        <v>104</v>
      </c>
      <c r="K439" s="52"/>
      <c r="L439" s="51">
        <v>23</v>
      </c>
    </row>
    <row r="440" spans="1:12" ht="15" x14ac:dyDescent="0.2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29</v>
      </c>
      <c r="E441" s="50" t="s">
        <v>74</v>
      </c>
      <c r="F441" s="51">
        <v>150</v>
      </c>
      <c r="G441" s="51">
        <v>17</v>
      </c>
      <c r="H441" s="51">
        <v>17</v>
      </c>
      <c r="I441" s="51">
        <v>24</v>
      </c>
      <c r="J441" s="51">
        <v>322</v>
      </c>
      <c r="K441" s="52"/>
      <c r="L441" s="51">
        <v>38</v>
      </c>
    </row>
    <row r="442" spans="1:12" ht="15" x14ac:dyDescent="0.25">
      <c r="A442" s="25"/>
      <c r="B442" s="16"/>
      <c r="C442" s="11"/>
      <c r="D442" s="7" t="s">
        <v>30</v>
      </c>
      <c r="E442" s="50" t="s">
        <v>51</v>
      </c>
      <c r="F442" s="51">
        <v>200</v>
      </c>
      <c r="G442" s="51">
        <v>0</v>
      </c>
      <c r="H442" s="51">
        <v>0</v>
      </c>
      <c r="I442" s="51">
        <v>15</v>
      </c>
      <c r="J442" s="51">
        <v>60</v>
      </c>
      <c r="K442" s="52"/>
      <c r="L442" s="51">
        <v>4</v>
      </c>
    </row>
    <row r="443" spans="1:12" ht="15" x14ac:dyDescent="0.2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 t="s">
        <v>78</v>
      </c>
      <c r="F445" s="51">
        <v>80</v>
      </c>
      <c r="G445" s="51">
        <v>1</v>
      </c>
      <c r="H445" s="51">
        <v>0</v>
      </c>
      <c r="I445" s="51">
        <v>2</v>
      </c>
      <c r="J445" s="51">
        <v>11</v>
      </c>
      <c r="K445" s="52"/>
      <c r="L445" s="51">
        <v>10</v>
      </c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680</v>
      </c>
      <c r="G447" s="21">
        <f t="shared" ref="G447" si="328">SUM(G438:G446)</f>
        <v>20</v>
      </c>
      <c r="H447" s="21">
        <f t="shared" ref="H447" si="329">SUM(H438:H446)</f>
        <v>23</v>
      </c>
      <c r="I447" s="21">
        <f t="shared" ref="I447" si="330">SUM(I438:I446)</f>
        <v>51</v>
      </c>
      <c r="J447" s="21">
        <f t="shared" ref="J447" si="331">SUM(J438:J446)</f>
        <v>497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905</v>
      </c>
      <c r="G467" s="34">
        <f t="shared" ref="G467" si="348">G433+G437+G447+G452+G459+G466</f>
        <v>38</v>
      </c>
      <c r="H467" s="34">
        <f t="shared" ref="H467" si="349">H433+H437+H447+H452+H459+H466</f>
        <v>48</v>
      </c>
      <c r="I467" s="34">
        <f t="shared" ref="I467" si="350">I433+I437+I447+I452+I459+I466</f>
        <v>132</v>
      </c>
      <c r="J467" s="34">
        <f t="shared" ref="J467" si="351">J433+J437+J447+J452+J459+J466</f>
        <v>1074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 t="s">
        <v>98</v>
      </c>
      <c r="F468" s="48" t="s">
        <v>91</v>
      </c>
      <c r="G468" s="48">
        <v>20</v>
      </c>
      <c r="H468" s="48">
        <v>19</v>
      </c>
      <c r="I468" s="48">
        <v>46</v>
      </c>
      <c r="J468" s="48">
        <v>235</v>
      </c>
      <c r="K468" s="49"/>
      <c r="L468" s="48">
        <v>56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21</v>
      </c>
      <c r="E470" s="50" t="s">
        <v>71</v>
      </c>
      <c r="F470" s="51">
        <v>200</v>
      </c>
      <c r="G470" s="51">
        <v>1</v>
      </c>
      <c r="H470" s="51">
        <v>0</v>
      </c>
      <c r="I470" s="51">
        <v>31</v>
      </c>
      <c r="J470" s="51">
        <v>124</v>
      </c>
      <c r="K470" s="52"/>
      <c r="L470" s="51">
        <v>16</v>
      </c>
    </row>
    <row r="471" spans="1:12" ht="15" x14ac:dyDescent="0.25">
      <c r="A471" s="25"/>
      <c r="B471" s="16"/>
      <c r="C471" s="11"/>
      <c r="D471" s="7" t="s">
        <v>22</v>
      </c>
      <c r="E471" s="50" t="s">
        <v>56</v>
      </c>
      <c r="F471" s="51">
        <v>25</v>
      </c>
      <c r="G471" s="51">
        <v>2</v>
      </c>
      <c r="H471" s="51">
        <v>0</v>
      </c>
      <c r="I471" s="51">
        <v>13</v>
      </c>
      <c r="J471" s="51">
        <v>66</v>
      </c>
      <c r="K471" s="52"/>
      <c r="L471" s="51">
        <v>3</v>
      </c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225</v>
      </c>
      <c r="G475" s="21">
        <f t="shared" ref="G475" si="353">SUM(G468:G474)</f>
        <v>23</v>
      </c>
      <c r="H475" s="21">
        <f t="shared" ref="H475" si="354">SUM(H468:H474)</f>
        <v>19</v>
      </c>
      <c r="I475" s="21">
        <f t="shared" ref="I475" si="355">SUM(I468:I474)</f>
        <v>90</v>
      </c>
      <c r="J475" s="21">
        <f t="shared" ref="J475" si="356">SUM(J468:J474)</f>
        <v>425</v>
      </c>
      <c r="K475" s="27"/>
      <c r="L475" s="21">
        <f t="shared" ref="L475:L517" si="357">SUM(L468:L474)</f>
        <v>75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27</v>
      </c>
      <c r="E481" s="50" t="s">
        <v>99</v>
      </c>
      <c r="F481" s="51">
        <v>250</v>
      </c>
      <c r="G481" s="51">
        <v>2</v>
      </c>
      <c r="H481" s="51">
        <v>3</v>
      </c>
      <c r="I481" s="51">
        <v>16</v>
      </c>
      <c r="J481" s="51">
        <v>108</v>
      </c>
      <c r="K481" s="52"/>
      <c r="L481" s="51">
        <v>30</v>
      </c>
    </row>
    <row r="482" spans="1:12" ht="15" x14ac:dyDescent="0.2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29</v>
      </c>
      <c r="E483" s="50" t="s">
        <v>49</v>
      </c>
      <c r="F483" s="51">
        <v>150</v>
      </c>
      <c r="G483" s="51">
        <v>5</v>
      </c>
      <c r="H483" s="51">
        <v>9</v>
      </c>
      <c r="I483" s="51">
        <v>34</v>
      </c>
      <c r="J483" s="51">
        <v>245</v>
      </c>
      <c r="K483" s="52"/>
      <c r="L483" s="51">
        <v>15</v>
      </c>
    </row>
    <row r="484" spans="1:12" ht="15" x14ac:dyDescent="0.25">
      <c r="A484" s="25"/>
      <c r="B484" s="16"/>
      <c r="C484" s="11"/>
      <c r="D484" s="7" t="s">
        <v>30</v>
      </c>
      <c r="E484" s="50" t="s">
        <v>51</v>
      </c>
      <c r="F484" s="51">
        <v>200</v>
      </c>
      <c r="G484" s="51">
        <v>0</v>
      </c>
      <c r="H484" s="51">
        <v>0</v>
      </c>
      <c r="I484" s="51">
        <v>15</v>
      </c>
      <c r="J484" s="51">
        <v>60</v>
      </c>
      <c r="K484" s="52"/>
      <c r="L484" s="51">
        <v>4</v>
      </c>
    </row>
    <row r="485" spans="1:12" ht="15" x14ac:dyDescent="0.2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32</v>
      </c>
      <c r="E486" s="50" t="s">
        <v>52</v>
      </c>
      <c r="F486" s="51">
        <v>25</v>
      </c>
      <c r="G486" s="51">
        <v>2</v>
      </c>
      <c r="H486" s="51">
        <v>0</v>
      </c>
      <c r="I486" s="51">
        <v>15</v>
      </c>
      <c r="J486" s="51">
        <v>69</v>
      </c>
      <c r="K486" s="52"/>
      <c r="L486" s="51">
        <v>3</v>
      </c>
    </row>
    <row r="487" spans="1:12" ht="15" x14ac:dyDescent="0.25">
      <c r="A487" s="25"/>
      <c r="B487" s="16"/>
      <c r="C487" s="11"/>
      <c r="D487" s="6"/>
      <c r="E487" s="50" t="s">
        <v>100</v>
      </c>
      <c r="F487" s="51">
        <v>60</v>
      </c>
      <c r="G487" s="51">
        <v>12</v>
      </c>
      <c r="H487" s="51">
        <v>11</v>
      </c>
      <c r="I487" s="51">
        <v>12</v>
      </c>
      <c r="J487" s="51">
        <v>196</v>
      </c>
      <c r="K487" s="52"/>
      <c r="L487" s="51">
        <v>23</v>
      </c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685</v>
      </c>
      <c r="G489" s="21">
        <f t="shared" ref="G489" si="363">SUM(G480:G488)</f>
        <v>21</v>
      </c>
      <c r="H489" s="21">
        <f t="shared" ref="H489" si="364">SUM(H480:H488)</f>
        <v>23</v>
      </c>
      <c r="I489" s="21">
        <f t="shared" ref="I489" si="365">SUM(I480:I488)</f>
        <v>92</v>
      </c>
      <c r="J489" s="21">
        <f t="shared" ref="J489" si="366">SUM(J480:J488)</f>
        <v>678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910</v>
      </c>
      <c r="G509" s="34">
        <f t="shared" ref="G509" si="383">G475+G479+G489+G494+G501+G508</f>
        <v>44</v>
      </c>
      <c r="H509" s="34">
        <f t="shared" ref="H509" si="384">H475+H479+H489+H494+H501+H508</f>
        <v>42</v>
      </c>
      <c r="I509" s="34">
        <f t="shared" ref="I509" si="385">I475+I479+I489+I494+I501+I508</f>
        <v>182</v>
      </c>
      <c r="J509" s="34">
        <f t="shared" ref="J509" si="386">J475+J479+J489+J494+J501+J508</f>
        <v>1103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960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41.5</v>
      </c>
      <c r="H594" s="42">
        <f t="shared" si="456"/>
        <v>43.6</v>
      </c>
      <c r="I594" s="42">
        <f t="shared" si="456"/>
        <v>162.1</v>
      </c>
      <c r="J594" s="42">
        <f t="shared" si="456"/>
        <v>1150.7</v>
      </c>
      <c r="K594" s="42"/>
      <c r="L594" s="42" t="e">
        <f t="shared" ca="1" si="456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2024-02-06T14:00:55Z</cp:lastPrinted>
  <dcterms:created xsi:type="dcterms:W3CDTF">2022-05-16T14:23:56Z</dcterms:created>
  <dcterms:modified xsi:type="dcterms:W3CDTF">2024-02-06T15:24:10Z</dcterms:modified>
</cp:coreProperties>
</file>